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eonschools-my.sharepoint.com/personal/aldayn_leonschools_net/Documents/Desktop/"/>
    </mc:Choice>
  </mc:AlternateContent>
  <xr:revisionPtr revIDLastSave="0" documentId="8_{EFCCCA95-78B2-4205-8E01-9D96826F2605}" xr6:coauthVersionLast="36" xr6:coauthVersionMax="36" xr10:uidLastSave="{00000000-0000-0000-0000-000000000000}"/>
  <bookViews>
    <workbookView xWindow="0" yWindow="0" windowWidth="24000" windowHeight="9600" xr2:uid="{00000000-000D-0000-FFFF-FFFF00000000}"/>
  </bookViews>
  <sheets>
    <sheet name="Student Info (3)" sheetId="1" r:id="rId1"/>
  </sheets>
  <calcPr calcId="191029"/>
</workbook>
</file>

<file path=xl/calcChain.xml><?xml version="1.0" encoding="utf-8"?>
<calcChain xmlns="http://schemas.openxmlformats.org/spreadsheetml/2006/main">
  <c r="A136" i="1" l="1"/>
  <c r="A135" i="1"/>
  <c r="A134" i="1"/>
  <c r="A133" i="1"/>
  <c r="A132" i="1"/>
  <c r="A131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4" i="1"/>
  <c r="A13" i="1"/>
  <c r="A12" i="1"/>
  <c r="A11" i="1"/>
  <c r="A10" i="1"/>
  <c r="A9" i="1"/>
  <c r="A8" i="1"/>
  <c r="A7" i="1"/>
  <c r="A6" i="1"/>
  <c r="A5" i="1"/>
  <c r="A4" i="1"/>
  <c r="A3" i="1"/>
  <c r="A2" i="1"/>
  <c r="B2" i="1" l="1"/>
  <c r="B3" i="1"/>
  <c r="B4" i="1"/>
  <c r="B5" i="1"/>
  <c r="B6" i="1"/>
  <c r="B7" i="1"/>
  <c r="B8" i="1"/>
  <c r="B9" i="1"/>
  <c r="B10" i="1"/>
  <c r="B11" i="1"/>
  <c r="B12" i="1"/>
  <c r="B13" i="1"/>
  <c r="B14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1" i="1"/>
  <c r="B132" i="1"/>
  <c r="B133" i="1"/>
  <c r="B134" i="1"/>
  <c r="B135" i="1"/>
  <c r="B136" i="1"/>
</calcChain>
</file>

<file path=xl/sharedStrings.xml><?xml version="1.0" encoding="utf-8"?>
<sst xmlns="http://schemas.openxmlformats.org/spreadsheetml/2006/main" count="142" uniqueCount="9">
  <si>
    <t>Student</t>
  </si>
  <si>
    <t>Grade</t>
  </si>
  <si>
    <t>11:00am GYM</t>
  </si>
  <si>
    <t>8:00AM GYM</t>
  </si>
  <si>
    <t>5/17 and 5/18</t>
  </si>
  <si>
    <t>Brooks, Patrick Clarence</t>
  </si>
  <si>
    <t>Matthews, Brooklyn Kennedy</t>
  </si>
  <si>
    <t>Williams, Cameron Maxwell</t>
  </si>
  <si>
    <t>Mincy, Destine Tytuna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</si>
</sst>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6"/>
  <sheetViews>
    <sheetView tabSelected="1" workbookViewId="0">
      <selection activeCell="C72" sqref="C72:C136"/>
    </sheetView>
  </sheetViews>
  <sheetFormatPr defaultRowHeight="15" x14ac:dyDescent="0.25"/>
  <cols>
    <col min="1" max="1" width="9.140625" style="1"/>
    <col min="2" max="2" width="28.42578125" customWidth="1"/>
    <col min="3" max="3" width="18.140625" customWidth="1"/>
  </cols>
  <sheetData>
    <row r="1" spans="1:3" x14ac:dyDescent="0.25">
      <c r="A1" s="1" t="s">
        <v>1</v>
      </c>
      <c r="B1" t="s">
        <v>0</v>
      </c>
      <c r="C1" t="s">
        <v>4</v>
      </c>
    </row>
    <row r="2" spans="1:3" x14ac:dyDescent="0.25">
      <c r="A2" s="1" t="str">
        <f>"09"</f>
        <v>09</v>
      </c>
      <c r="B2" t="str">
        <f>"Aleman, Rachel Leanne"</f>
        <v>Aleman, Rachel Leanne</v>
      </c>
      <c r="C2" t="s">
        <v>3</v>
      </c>
    </row>
    <row r="3" spans="1:3" x14ac:dyDescent="0.25">
      <c r="A3" s="1">
        <f>10</f>
        <v>10</v>
      </c>
      <c r="B3" t="str">
        <f>"Austin, Aiko Jean"</f>
        <v>Austin, Aiko Jean</v>
      </c>
      <c r="C3" t="s">
        <v>3</v>
      </c>
    </row>
    <row r="4" spans="1:3" x14ac:dyDescent="0.25">
      <c r="A4" s="1" t="str">
        <f>"09"</f>
        <v>09</v>
      </c>
      <c r="B4" t="str">
        <f>"Avera, Davis Hampton"</f>
        <v>Avera, Davis Hampton</v>
      </c>
      <c r="C4" t="s">
        <v>3</v>
      </c>
    </row>
    <row r="5" spans="1:3" x14ac:dyDescent="0.25">
      <c r="A5" s="1">
        <f>10</f>
        <v>10</v>
      </c>
      <c r="B5" t="str">
        <f>"Banks, Caitlyn Paige"</f>
        <v>Banks, Caitlyn Paige</v>
      </c>
      <c r="C5" t="s">
        <v>3</v>
      </c>
    </row>
    <row r="6" spans="1:3" x14ac:dyDescent="0.25">
      <c r="A6" s="1" t="str">
        <f>"09"</f>
        <v>09</v>
      </c>
      <c r="B6" t="str">
        <f>"Bass, Kinleigh Julia"</f>
        <v>Bass, Kinleigh Julia</v>
      </c>
      <c r="C6" t="s">
        <v>3</v>
      </c>
    </row>
    <row r="7" spans="1:3" x14ac:dyDescent="0.25">
      <c r="A7" s="1" t="str">
        <f>"09"</f>
        <v>09</v>
      </c>
      <c r="B7" t="str">
        <f>"Benedict, Raynor Graham"</f>
        <v>Benedict, Raynor Graham</v>
      </c>
      <c r="C7" t="s">
        <v>3</v>
      </c>
    </row>
    <row r="8" spans="1:3" x14ac:dyDescent="0.25">
      <c r="A8" s="1" t="str">
        <f>"09"</f>
        <v>09</v>
      </c>
      <c r="B8" t="str">
        <f>"Bennett, Kathleen Pepe"</f>
        <v>Bennett, Kathleen Pepe</v>
      </c>
      <c r="C8" t="s">
        <v>3</v>
      </c>
    </row>
    <row r="9" spans="1:3" x14ac:dyDescent="0.25">
      <c r="A9" s="1">
        <f>10</f>
        <v>10</v>
      </c>
      <c r="B9" t="str">
        <f>"Benowitz, Maddison Marie-Grace"</f>
        <v>Benowitz, Maddison Marie-Grace</v>
      </c>
      <c r="C9" t="s">
        <v>3</v>
      </c>
    </row>
    <row r="10" spans="1:3" x14ac:dyDescent="0.25">
      <c r="A10" s="1">
        <f>10</f>
        <v>10</v>
      </c>
      <c r="B10" t="str">
        <f>"Bernard, Ciara Elise"</f>
        <v>Bernard, Ciara Elise</v>
      </c>
      <c r="C10" t="s">
        <v>3</v>
      </c>
    </row>
    <row r="11" spans="1:3" x14ac:dyDescent="0.25">
      <c r="A11" s="1" t="str">
        <f>"09"</f>
        <v>09</v>
      </c>
      <c r="B11" t="str">
        <f>"Bhatt, Aaryan Ashishkumar"</f>
        <v>Bhatt, Aaryan Ashishkumar</v>
      </c>
      <c r="C11" t="s">
        <v>3</v>
      </c>
    </row>
    <row r="12" spans="1:3" x14ac:dyDescent="0.25">
      <c r="A12" s="1" t="str">
        <f>"09"</f>
        <v>09</v>
      </c>
      <c r="B12" t="str">
        <f>"Bilsky, Brock Coleman"</f>
        <v>Bilsky, Brock Coleman</v>
      </c>
      <c r="C12" t="s">
        <v>3</v>
      </c>
    </row>
    <row r="13" spans="1:3" x14ac:dyDescent="0.25">
      <c r="A13" s="1" t="str">
        <f>"09"</f>
        <v>09</v>
      </c>
      <c r="B13" t="str">
        <f>"Blyden, Yasmin Zahara"</f>
        <v>Blyden, Yasmin Zahara</v>
      </c>
      <c r="C13" t="s">
        <v>3</v>
      </c>
    </row>
    <row r="14" spans="1:3" x14ac:dyDescent="0.25">
      <c r="A14" s="1">
        <f>11</f>
        <v>11</v>
      </c>
      <c r="B14" t="str">
        <f>"Bradham, Jacob Alexander"</f>
        <v>Bradham, Jacob Alexander</v>
      </c>
      <c r="C14" t="s">
        <v>3</v>
      </c>
    </row>
    <row r="15" spans="1:3" x14ac:dyDescent="0.25">
      <c r="A15" s="1">
        <v>9</v>
      </c>
      <c r="B15" t="s">
        <v>5</v>
      </c>
      <c r="C15" t="s">
        <v>3</v>
      </c>
    </row>
    <row r="16" spans="1:3" x14ac:dyDescent="0.25">
      <c r="A16" s="1" t="str">
        <f>"09"</f>
        <v>09</v>
      </c>
      <c r="B16" t="str">
        <f>"Browning, Robert Mason"</f>
        <v>Browning, Robert Mason</v>
      </c>
      <c r="C16" t="s">
        <v>3</v>
      </c>
    </row>
    <row r="17" spans="1:3" x14ac:dyDescent="0.25">
      <c r="A17" s="1">
        <f>10</f>
        <v>10</v>
      </c>
      <c r="B17" t="str">
        <f>"Brun, Conner Nathan"</f>
        <v>Brun, Conner Nathan</v>
      </c>
      <c r="C17" t="s">
        <v>3</v>
      </c>
    </row>
    <row r="18" spans="1:3" x14ac:dyDescent="0.25">
      <c r="A18" s="1">
        <f>10</f>
        <v>10</v>
      </c>
      <c r="B18" t="str">
        <f>"Candelaria, Daniel Thomas"</f>
        <v>Candelaria, Daniel Thomas</v>
      </c>
      <c r="C18" t="s">
        <v>3</v>
      </c>
    </row>
    <row r="19" spans="1:3" x14ac:dyDescent="0.25">
      <c r="A19" s="1">
        <f>10</f>
        <v>10</v>
      </c>
      <c r="B19" t="str">
        <f>"Caraballo, Joemie Annette"</f>
        <v>Caraballo, Joemie Annette</v>
      </c>
      <c r="C19" t="s">
        <v>3</v>
      </c>
    </row>
    <row r="20" spans="1:3" x14ac:dyDescent="0.25">
      <c r="A20" s="1" t="str">
        <f t="shared" ref="A20:A24" si="0">"09"</f>
        <v>09</v>
      </c>
      <c r="B20" t="str">
        <f>"Clark, Madison Ann"</f>
        <v>Clark, Madison Ann</v>
      </c>
      <c r="C20" t="s">
        <v>3</v>
      </c>
    </row>
    <row r="21" spans="1:3" x14ac:dyDescent="0.25">
      <c r="A21" s="1" t="str">
        <f t="shared" si="0"/>
        <v>09</v>
      </c>
      <c r="B21" t="str">
        <f>"Coleman, Grace Isabella"</f>
        <v>Coleman, Grace Isabella</v>
      </c>
      <c r="C21" t="s">
        <v>3</v>
      </c>
    </row>
    <row r="22" spans="1:3" x14ac:dyDescent="0.25">
      <c r="A22" s="1" t="str">
        <f t="shared" si="0"/>
        <v>09</v>
      </c>
      <c r="B22" t="str">
        <f>"Colombo, Andrew Paul"</f>
        <v>Colombo, Andrew Paul</v>
      </c>
      <c r="C22" t="s">
        <v>3</v>
      </c>
    </row>
    <row r="23" spans="1:3" x14ac:dyDescent="0.25">
      <c r="A23" s="1" t="str">
        <f t="shared" si="0"/>
        <v>09</v>
      </c>
      <c r="B23" t="str">
        <f>"Colon, Jose Luis"</f>
        <v>Colon, Jose Luis</v>
      </c>
      <c r="C23" t="s">
        <v>3</v>
      </c>
    </row>
    <row r="24" spans="1:3" x14ac:dyDescent="0.25">
      <c r="A24" s="1" t="str">
        <f t="shared" si="0"/>
        <v>09</v>
      </c>
      <c r="B24" t="str">
        <f>"Colson, Kaelin Elizabeth"</f>
        <v>Colson, Kaelin Elizabeth</v>
      </c>
      <c r="C24" t="s">
        <v>3</v>
      </c>
    </row>
    <row r="25" spans="1:3" x14ac:dyDescent="0.25">
      <c r="A25" s="1">
        <f>10</f>
        <v>10</v>
      </c>
      <c r="B25" t="str">
        <f>"Contente, Aaron Roosevelt"</f>
        <v>Contente, Aaron Roosevelt</v>
      </c>
      <c r="C25" t="s">
        <v>3</v>
      </c>
    </row>
    <row r="26" spans="1:3" x14ac:dyDescent="0.25">
      <c r="A26" s="1">
        <f>10</f>
        <v>10</v>
      </c>
      <c r="B26" t="str">
        <f>"Contente, Stella D"</f>
        <v>Contente, Stella D</v>
      </c>
      <c r="C26" t="s">
        <v>3</v>
      </c>
    </row>
    <row r="27" spans="1:3" x14ac:dyDescent="0.25">
      <c r="A27" s="1">
        <f>10</f>
        <v>10</v>
      </c>
      <c r="B27" t="str">
        <f>"Conticello, Lorelei Estelle"</f>
        <v>Conticello, Lorelei Estelle</v>
      </c>
      <c r="C27" t="s">
        <v>3</v>
      </c>
    </row>
    <row r="28" spans="1:3" x14ac:dyDescent="0.25">
      <c r="A28" s="1" t="str">
        <f>"09"</f>
        <v>09</v>
      </c>
      <c r="B28" t="str">
        <f>"Coogle, Brayden Thomas"</f>
        <v>Coogle, Brayden Thomas</v>
      </c>
      <c r="C28" t="s">
        <v>3</v>
      </c>
    </row>
    <row r="29" spans="1:3" x14ac:dyDescent="0.25">
      <c r="A29" s="1">
        <f>11</f>
        <v>11</v>
      </c>
      <c r="B29" t="str">
        <f>"Craver, Michael Anthony"</f>
        <v>Craver, Michael Anthony</v>
      </c>
      <c r="C29" t="s">
        <v>3</v>
      </c>
    </row>
    <row r="30" spans="1:3" x14ac:dyDescent="0.25">
      <c r="A30" s="1">
        <f>10</f>
        <v>10</v>
      </c>
      <c r="B30" t="str">
        <f>"Crutchfield, Audrey Grace "</f>
        <v xml:space="preserve">Crutchfield, Audrey Grace </v>
      </c>
      <c r="C30" t="s">
        <v>3</v>
      </c>
    </row>
    <row r="31" spans="1:3" x14ac:dyDescent="0.25">
      <c r="A31" s="1" t="str">
        <f>"09"</f>
        <v>09</v>
      </c>
      <c r="B31" t="str">
        <f>"Cunningham, Caitlin Faith"</f>
        <v>Cunningham, Caitlin Faith</v>
      </c>
      <c r="C31" t="s">
        <v>3</v>
      </c>
    </row>
    <row r="32" spans="1:3" x14ac:dyDescent="0.25">
      <c r="A32" s="1">
        <f>10</f>
        <v>10</v>
      </c>
      <c r="B32" t="str">
        <f>"Davis, Kadin Alexander"</f>
        <v>Davis, Kadin Alexander</v>
      </c>
      <c r="C32" t="s">
        <v>3</v>
      </c>
    </row>
    <row r="33" spans="1:3" x14ac:dyDescent="0.25">
      <c r="A33" s="1" t="str">
        <f>"09"</f>
        <v>09</v>
      </c>
      <c r="B33" t="str">
        <f>"Davis, Mallory Leighann"</f>
        <v>Davis, Mallory Leighann</v>
      </c>
      <c r="C33" t="s">
        <v>3</v>
      </c>
    </row>
    <row r="34" spans="1:3" x14ac:dyDescent="0.25">
      <c r="A34" s="1">
        <f>10</f>
        <v>10</v>
      </c>
      <c r="B34" t="str">
        <f>"Doughtie, Cara Ashlyn"</f>
        <v>Doughtie, Cara Ashlyn</v>
      </c>
      <c r="C34" t="s">
        <v>3</v>
      </c>
    </row>
    <row r="35" spans="1:3" x14ac:dyDescent="0.25">
      <c r="A35" s="1">
        <f>10</f>
        <v>10</v>
      </c>
      <c r="B35" t="str">
        <f>"Dunphy, Colin Parker"</f>
        <v>Dunphy, Colin Parker</v>
      </c>
      <c r="C35" t="s">
        <v>3</v>
      </c>
    </row>
    <row r="36" spans="1:3" x14ac:dyDescent="0.25">
      <c r="A36" s="1" t="str">
        <f>"09"</f>
        <v>09</v>
      </c>
      <c r="B36" t="str">
        <f>"Dunsby, Lilly Anne Kersting"</f>
        <v>Dunsby, Lilly Anne Kersting</v>
      </c>
      <c r="C36" t="s">
        <v>3</v>
      </c>
    </row>
    <row r="37" spans="1:3" x14ac:dyDescent="0.25">
      <c r="A37" s="1">
        <f>10</f>
        <v>10</v>
      </c>
      <c r="B37" t="str">
        <f>"Eichenlaub, Haleigh Elizabeth"</f>
        <v>Eichenlaub, Haleigh Elizabeth</v>
      </c>
      <c r="C37" t="s">
        <v>3</v>
      </c>
    </row>
    <row r="38" spans="1:3" x14ac:dyDescent="0.25">
      <c r="A38" s="1">
        <f>10</f>
        <v>10</v>
      </c>
      <c r="B38" t="str">
        <f>"Elliott, Andrew Cody"</f>
        <v>Elliott, Andrew Cody</v>
      </c>
      <c r="C38" t="s">
        <v>3</v>
      </c>
    </row>
    <row r="39" spans="1:3" x14ac:dyDescent="0.25">
      <c r="A39" s="1" t="str">
        <f>"09"</f>
        <v>09</v>
      </c>
      <c r="B39" t="str">
        <f>"Engstler, Robert Scott"</f>
        <v>Engstler, Robert Scott</v>
      </c>
      <c r="C39" t="s">
        <v>3</v>
      </c>
    </row>
    <row r="40" spans="1:3" x14ac:dyDescent="0.25">
      <c r="A40" s="1" t="str">
        <f>"09"</f>
        <v>09</v>
      </c>
      <c r="B40" t="str">
        <f>"Estupinan, Adam David"</f>
        <v>Estupinan, Adam David</v>
      </c>
      <c r="C40" t="s">
        <v>3</v>
      </c>
    </row>
    <row r="41" spans="1:3" x14ac:dyDescent="0.25">
      <c r="A41" s="1">
        <f>10</f>
        <v>10</v>
      </c>
      <c r="B41" t="str">
        <f>"Evans, Kennedy Simone"</f>
        <v>Evans, Kennedy Simone</v>
      </c>
      <c r="C41" t="s">
        <v>3</v>
      </c>
    </row>
    <row r="42" spans="1:3" x14ac:dyDescent="0.25">
      <c r="A42" s="1" t="str">
        <f>"09"</f>
        <v>09</v>
      </c>
      <c r="B42" t="str">
        <f>"Fair, Brandon Michael"</f>
        <v>Fair, Brandon Michael</v>
      </c>
      <c r="C42" t="s">
        <v>3</v>
      </c>
    </row>
    <row r="43" spans="1:3" x14ac:dyDescent="0.25">
      <c r="A43" s="1" t="str">
        <f>"09"</f>
        <v>09</v>
      </c>
      <c r="B43" t="str">
        <f>"Flossic, Sara "</f>
        <v xml:space="preserve">Flossic, Sara </v>
      </c>
      <c r="C43" t="s">
        <v>3</v>
      </c>
    </row>
    <row r="44" spans="1:3" x14ac:dyDescent="0.25">
      <c r="A44" s="1" t="str">
        <f>"09"</f>
        <v>09</v>
      </c>
      <c r="B44" t="str">
        <f>"Foggy, Emily Grace"</f>
        <v>Foggy, Emily Grace</v>
      </c>
      <c r="C44" t="s">
        <v>3</v>
      </c>
    </row>
    <row r="45" spans="1:3" x14ac:dyDescent="0.25">
      <c r="A45" s="1" t="str">
        <f>"09"</f>
        <v>09</v>
      </c>
      <c r="B45" t="str">
        <f>"Forehand, Hannah Elizabeth"</f>
        <v>Forehand, Hannah Elizabeth</v>
      </c>
      <c r="C45" t="s">
        <v>3</v>
      </c>
    </row>
    <row r="46" spans="1:3" x14ac:dyDescent="0.25">
      <c r="A46" s="1" t="str">
        <f>"09"</f>
        <v>09</v>
      </c>
      <c r="B46" t="str">
        <f>"Gandy, Emily Claire"</f>
        <v>Gandy, Emily Claire</v>
      </c>
      <c r="C46" t="s">
        <v>3</v>
      </c>
    </row>
    <row r="47" spans="1:3" x14ac:dyDescent="0.25">
      <c r="A47" s="1">
        <f>10</f>
        <v>10</v>
      </c>
      <c r="B47" t="str">
        <f>"Gedeon, Ava Marie"</f>
        <v>Gedeon, Ava Marie</v>
      </c>
      <c r="C47" t="s">
        <v>3</v>
      </c>
    </row>
    <row r="48" spans="1:3" x14ac:dyDescent="0.25">
      <c r="A48" s="1">
        <f>10</f>
        <v>10</v>
      </c>
      <c r="B48" t="str">
        <f>"Glover, McKenzie Jade"</f>
        <v>Glover, McKenzie Jade</v>
      </c>
      <c r="C48" t="s">
        <v>3</v>
      </c>
    </row>
    <row r="49" spans="1:3" x14ac:dyDescent="0.25">
      <c r="A49" s="1">
        <f>11</f>
        <v>11</v>
      </c>
      <c r="B49" t="str">
        <f>"Harris, JaNiyah T'Chunte"</f>
        <v>Harris, JaNiyah T'Chunte</v>
      </c>
      <c r="C49" t="s">
        <v>3</v>
      </c>
    </row>
    <row r="50" spans="1:3" x14ac:dyDescent="0.25">
      <c r="A50" s="1">
        <f>10</f>
        <v>10</v>
      </c>
      <c r="B50" t="str">
        <f>"Harris, Nayla Brianna"</f>
        <v>Harris, Nayla Brianna</v>
      </c>
      <c r="C50" t="s">
        <v>3</v>
      </c>
    </row>
    <row r="51" spans="1:3" x14ac:dyDescent="0.25">
      <c r="A51" s="1">
        <f>10</f>
        <v>10</v>
      </c>
      <c r="B51" t="str">
        <f>"Harris, Sophia Anne"</f>
        <v>Harris, Sophia Anne</v>
      </c>
      <c r="C51" t="s">
        <v>3</v>
      </c>
    </row>
    <row r="52" spans="1:3" x14ac:dyDescent="0.25">
      <c r="A52" s="1">
        <f>11</f>
        <v>11</v>
      </c>
      <c r="B52" t="str">
        <f>"Hart, Jordan Mackenzie"</f>
        <v>Hart, Jordan Mackenzie</v>
      </c>
      <c r="C52" t="s">
        <v>3</v>
      </c>
    </row>
    <row r="53" spans="1:3" x14ac:dyDescent="0.25">
      <c r="A53" s="1" t="str">
        <f>"09"</f>
        <v>09</v>
      </c>
      <c r="B53" t="str">
        <f>"Hartman, Macey Marie"</f>
        <v>Hartman, Macey Marie</v>
      </c>
      <c r="C53" t="s">
        <v>3</v>
      </c>
    </row>
    <row r="54" spans="1:3" x14ac:dyDescent="0.25">
      <c r="A54" s="1" t="str">
        <f>"09"</f>
        <v>09</v>
      </c>
      <c r="B54" t="str">
        <f>"Hartmann, Abigail Carroll"</f>
        <v>Hartmann, Abigail Carroll</v>
      </c>
      <c r="C54" t="s">
        <v>3</v>
      </c>
    </row>
    <row r="55" spans="1:3" x14ac:dyDescent="0.25">
      <c r="A55" s="1">
        <f>10</f>
        <v>10</v>
      </c>
      <c r="B55" t="str">
        <f>"Hay, Sommer Katherine"</f>
        <v>Hay, Sommer Katherine</v>
      </c>
      <c r="C55" t="s">
        <v>3</v>
      </c>
    </row>
    <row r="56" spans="1:3" x14ac:dyDescent="0.25">
      <c r="A56" s="1" t="str">
        <f>"09"</f>
        <v>09</v>
      </c>
      <c r="B56" t="str">
        <f>"Helle, Taylor Nicole"</f>
        <v>Helle, Taylor Nicole</v>
      </c>
      <c r="C56" t="s">
        <v>3</v>
      </c>
    </row>
    <row r="57" spans="1:3" x14ac:dyDescent="0.25">
      <c r="A57" s="1">
        <f>10</f>
        <v>10</v>
      </c>
      <c r="B57" t="str">
        <f>"Hernandez-Meneses, Citlalli Andrea"</f>
        <v>Hernandez-Meneses, Citlalli Andrea</v>
      </c>
      <c r="C57" t="s">
        <v>3</v>
      </c>
    </row>
    <row r="58" spans="1:3" x14ac:dyDescent="0.25">
      <c r="A58" s="1">
        <f>10</f>
        <v>10</v>
      </c>
      <c r="B58" t="str">
        <f>"Hills, Cody Alexander"</f>
        <v>Hills, Cody Alexander</v>
      </c>
      <c r="C58" t="s">
        <v>3</v>
      </c>
    </row>
    <row r="59" spans="1:3" x14ac:dyDescent="0.25">
      <c r="A59" s="1" t="str">
        <f>"09"</f>
        <v>09</v>
      </c>
      <c r="B59" t="str">
        <f>"Holloman, Brandon Karon"</f>
        <v>Holloman, Brandon Karon</v>
      </c>
      <c r="C59" t="s">
        <v>3</v>
      </c>
    </row>
    <row r="60" spans="1:3" x14ac:dyDescent="0.25">
      <c r="A60" s="1" t="str">
        <f>"09"</f>
        <v>09</v>
      </c>
      <c r="B60" t="str">
        <f>"Holman, Ella Kay"</f>
        <v>Holman, Ella Kay</v>
      </c>
      <c r="C60" t="s">
        <v>3</v>
      </c>
    </row>
    <row r="61" spans="1:3" x14ac:dyDescent="0.25">
      <c r="A61" s="1">
        <f>10</f>
        <v>10</v>
      </c>
      <c r="B61" t="str">
        <f>"Hougland, Madeleine Elizabeth"</f>
        <v>Hougland, Madeleine Elizabeth</v>
      </c>
      <c r="C61" t="s">
        <v>3</v>
      </c>
    </row>
    <row r="62" spans="1:3" x14ac:dyDescent="0.25">
      <c r="A62" s="1" t="str">
        <f t="shared" ref="A62:A67" si="1">"09"</f>
        <v>09</v>
      </c>
      <c r="B62" t="str">
        <f>"Howell, Jazlyn Serena"</f>
        <v>Howell, Jazlyn Serena</v>
      </c>
      <c r="C62" t="s">
        <v>3</v>
      </c>
    </row>
    <row r="63" spans="1:3" x14ac:dyDescent="0.25">
      <c r="A63" s="1" t="str">
        <f t="shared" si="1"/>
        <v>09</v>
      </c>
      <c r="B63" t="str">
        <f>"Humphrey, Samantha Paige"</f>
        <v>Humphrey, Samantha Paige</v>
      </c>
      <c r="C63" t="s">
        <v>3</v>
      </c>
    </row>
    <row r="64" spans="1:3" x14ac:dyDescent="0.25">
      <c r="A64" s="1" t="str">
        <f t="shared" si="1"/>
        <v>09</v>
      </c>
      <c r="B64" t="str">
        <f>"Imani, Amina Kalyn"</f>
        <v>Imani, Amina Kalyn</v>
      </c>
      <c r="C64" t="s">
        <v>3</v>
      </c>
    </row>
    <row r="65" spans="1:3" x14ac:dyDescent="0.25">
      <c r="A65" s="1" t="str">
        <f t="shared" si="1"/>
        <v>09</v>
      </c>
      <c r="B65" t="str">
        <f>"Islas, Anjalee Michelle"</f>
        <v>Islas, Anjalee Michelle</v>
      </c>
      <c r="C65" t="s">
        <v>3</v>
      </c>
    </row>
    <row r="66" spans="1:3" x14ac:dyDescent="0.25">
      <c r="A66" s="1" t="str">
        <f t="shared" si="1"/>
        <v>09</v>
      </c>
      <c r="B66" t="str">
        <f>"Jones, David Michael"</f>
        <v>Jones, David Michael</v>
      </c>
      <c r="C66" t="s">
        <v>3</v>
      </c>
    </row>
    <row r="67" spans="1:3" x14ac:dyDescent="0.25">
      <c r="A67" s="1" t="str">
        <f t="shared" si="1"/>
        <v>09</v>
      </c>
      <c r="B67" t="str">
        <f>"Jones, Jinyah Eyonah"</f>
        <v>Jones, Jinyah Eyonah</v>
      </c>
      <c r="C67" t="s">
        <v>3</v>
      </c>
    </row>
    <row r="68" spans="1:3" x14ac:dyDescent="0.25">
      <c r="A68" s="1">
        <f>11</f>
        <v>11</v>
      </c>
      <c r="B68" t="str">
        <f>"Jones, Ta'Niyah Monet"</f>
        <v>Jones, Ta'Niyah Monet</v>
      </c>
      <c r="C68" t="s">
        <v>3</v>
      </c>
    </row>
    <row r="69" spans="1:3" x14ac:dyDescent="0.25">
      <c r="A69" s="1">
        <f>11</f>
        <v>11</v>
      </c>
      <c r="B69" t="str">
        <f>"Jones, Wyatt Allen"</f>
        <v>Jones, Wyatt Allen</v>
      </c>
      <c r="C69" t="s">
        <v>3</v>
      </c>
    </row>
    <row r="70" spans="1:3" x14ac:dyDescent="0.25">
      <c r="A70" s="1" t="str">
        <f>"09"</f>
        <v>09</v>
      </c>
      <c r="B70" t="str">
        <f>"Joseph, Toussaint Eliode"</f>
        <v>Joseph, Toussaint Eliode</v>
      </c>
      <c r="C70" t="s">
        <v>3</v>
      </c>
    </row>
    <row r="71" spans="1:3" x14ac:dyDescent="0.25">
      <c r="A71" s="1">
        <f>10</f>
        <v>10</v>
      </c>
      <c r="B71" t="str">
        <f>"Kantor, Riley Elizabeth"</f>
        <v>Kantor, Riley Elizabeth</v>
      </c>
      <c r="C71" t="s">
        <v>2</v>
      </c>
    </row>
    <row r="72" spans="1:3" x14ac:dyDescent="0.25">
      <c r="A72" s="1">
        <f>11</f>
        <v>11</v>
      </c>
      <c r="B72" t="str">
        <f>"Kershaw, MacKenzie Jean"</f>
        <v>Kershaw, MacKenzie Jean</v>
      </c>
      <c r="C72" t="s">
        <v>2</v>
      </c>
    </row>
    <row r="73" spans="1:3" x14ac:dyDescent="0.25">
      <c r="A73" s="1">
        <f>10</f>
        <v>10</v>
      </c>
      <c r="B73" t="str">
        <f>"Klees, Morgan "</f>
        <v xml:space="preserve">Klees, Morgan </v>
      </c>
      <c r="C73" t="s">
        <v>2</v>
      </c>
    </row>
    <row r="74" spans="1:3" x14ac:dyDescent="0.25">
      <c r="A74" s="1" t="str">
        <f>"09"</f>
        <v>09</v>
      </c>
      <c r="B74" t="str">
        <f>"Lambert, Parker Charles"</f>
        <v>Lambert, Parker Charles</v>
      </c>
      <c r="C74" t="s">
        <v>2</v>
      </c>
    </row>
    <row r="75" spans="1:3" x14ac:dyDescent="0.25">
      <c r="A75" s="1" t="str">
        <f>"09"</f>
        <v>09</v>
      </c>
      <c r="B75" t="str">
        <f>"Lau, Anthony Edward"</f>
        <v>Lau, Anthony Edward</v>
      </c>
      <c r="C75" t="s">
        <v>2</v>
      </c>
    </row>
    <row r="76" spans="1:3" x14ac:dyDescent="0.25">
      <c r="A76" s="1">
        <f>10</f>
        <v>10</v>
      </c>
      <c r="B76" t="str">
        <f>"Lee, Connor Alexander"</f>
        <v>Lee, Connor Alexander</v>
      </c>
      <c r="C76" t="s">
        <v>2</v>
      </c>
    </row>
    <row r="77" spans="1:3" x14ac:dyDescent="0.25">
      <c r="A77" s="1">
        <f>11</f>
        <v>11</v>
      </c>
      <c r="B77" t="str">
        <f>"LePorin, Larson Michael"</f>
        <v>LePorin, Larson Michael</v>
      </c>
      <c r="C77" t="s">
        <v>2</v>
      </c>
    </row>
    <row r="78" spans="1:3" x14ac:dyDescent="0.25">
      <c r="A78" s="1">
        <f>11</f>
        <v>11</v>
      </c>
      <c r="B78" t="str">
        <f>"Long, Bryce Christophe"</f>
        <v>Long, Bryce Christophe</v>
      </c>
      <c r="C78" t="s">
        <v>2</v>
      </c>
    </row>
    <row r="79" spans="1:3" x14ac:dyDescent="0.25">
      <c r="A79" s="1">
        <f>10</f>
        <v>10</v>
      </c>
      <c r="B79" t="str">
        <f>"Malin, Reese Mackenzie"</f>
        <v>Malin, Reese Mackenzie</v>
      </c>
      <c r="C79" t="s">
        <v>2</v>
      </c>
    </row>
    <row r="80" spans="1:3" x14ac:dyDescent="0.25">
      <c r="A80" s="1" t="str">
        <f>"09"</f>
        <v>09</v>
      </c>
      <c r="B80" t="str">
        <f>"Martin, Hannah Grace"</f>
        <v>Martin, Hannah Grace</v>
      </c>
      <c r="C80" t="s">
        <v>2</v>
      </c>
    </row>
    <row r="81" spans="1:3" x14ac:dyDescent="0.25">
      <c r="A81" s="1">
        <f>10</f>
        <v>10</v>
      </c>
      <c r="B81" t="str">
        <f>"Martin, Madelyn Elaine"</f>
        <v>Martin, Madelyn Elaine</v>
      </c>
      <c r="C81" t="s">
        <v>2</v>
      </c>
    </row>
    <row r="82" spans="1:3" x14ac:dyDescent="0.25">
      <c r="A82" s="1">
        <v>11</v>
      </c>
      <c r="B82" t="s">
        <v>6</v>
      </c>
      <c r="C82" t="s">
        <v>2</v>
      </c>
    </row>
    <row r="83" spans="1:3" x14ac:dyDescent="0.25">
      <c r="A83" s="1">
        <v>10</v>
      </c>
      <c r="B83" t="s">
        <v>8</v>
      </c>
      <c r="C83" t="s">
        <v>2</v>
      </c>
    </row>
    <row r="84" spans="1:3" x14ac:dyDescent="0.25">
      <c r="A84" s="1" t="str">
        <f>"09"</f>
        <v>09</v>
      </c>
      <c r="B84" t="str">
        <f>"Mogha, Sparsh "</f>
        <v xml:space="preserve">Mogha, Sparsh </v>
      </c>
      <c r="C84" t="s">
        <v>2</v>
      </c>
    </row>
    <row r="85" spans="1:3" x14ac:dyDescent="0.25">
      <c r="A85" s="1">
        <f>10</f>
        <v>10</v>
      </c>
      <c r="B85" t="str">
        <f>"Moon, Sterling Amato"</f>
        <v>Moon, Sterling Amato</v>
      </c>
      <c r="C85" t="s">
        <v>2</v>
      </c>
    </row>
    <row r="86" spans="1:3" x14ac:dyDescent="0.25">
      <c r="A86" s="1" t="str">
        <f>"09"</f>
        <v>09</v>
      </c>
      <c r="B86" t="str">
        <f>"Moore, Chloe Rassavong"</f>
        <v>Moore, Chloe Rassavong</v>
      </c>
      <c r="C86" t="s">
        <v>2</v>
      </c>
    </row>
    <row r="87" spans="1:3" x14ac:dyDescent="0.25">
      <c r="A87" s="1" t="str">
        <f>"09"</f>
        <v>09</v>
      </c>
      <c r="B87" t="str">
        <f>"Ngo, Alexis Ngoc"</f>
        <v>Ngo, Alexis Ngoc</v>
      </c>
      <c r="C87" t="s">
        <v>2</v>
      </c>
    </row>
    <row r="88" spans="1:3" x14ac:dyDescent="0.25">
      <c r="A88" s="1" t="str">
        <f>"09"</f>
        <v>09</v>
      </c>
      <c r="B88" t="str">
        <f>"Norvell, Caroline Bailey"</f>
        <v>Norvell, Caroline Bailey</v>
      </c>
      <c r="C88" t="s">
        <v>2</v>
      </c>
    </row>
    <row r="89" spans="1:3" x14ac:dyDescent="0.25">
      <c r="A89" s="1">
        <f>10</f>
        <v>10</v>
      </c>
      <c r="B89" t="str">
        <f>"Nuccio, Amalia Claire"</f>
        <v>Nuccio, Amalia Claire</v>
      </c>
      <c r="C89" t="s">
        <v>2</v>
      </c>
    </row>
    <row r="90" spans="1:3" x14ac:dyDescent="0.25">
      <c r="A90" s="1" t="str">
        <f>"09"</f>
        <v>09</v>
      </c>
      <c r="B90" t="str">
        <f>"Oglo, Christopher Gabriel"</f>
        <v>Oglo, Christopher Gabriel</v>
      </c>
      <c r="C90" t="s">
        <v>2</v>
      </c>
    </row>
    <row r="91" spans="1:3" x14ac:dyDescent="0.25">
      <c r="A91" s="1" t="str">
        <f>"09"</f>
        <v>09</v>
      </c>
      <c r="B91" t="str">
        <f>"Oglo, Lauren Elizabeth"</f>
        <v>Oglo, Lauren Elizabeth</v>
      </c>
      <c r="C91" t="s">
        <v>2</v>
      </c>
    </row>
    <row r="92" spans="1:3" x14ac:dyDescent="0.25">
      <c r="A92" s="1" t="str">
        <f>"09"</f>
        <v>09</v>
      </c>
      <c r="B92" t="str">
        <f>"Oliveri, Nicholas Aaron"</f>
        <v>Oliveri, Nicholas Aaron</v>
      </c>
      <c r="C92" t="s">
        <v>2</v>
      </c>
    </row>
    <row r="93" spans="1:3" x14ac:dyDescent="0.25">
      <c r="A93" s="1">
        <f>10</f>
        <v>10</v>
      </c>
      <c r="B93" t="str">
        <f>"Onigbanjo, Ekel "</f>
        <v xml:space="preserve">Onigbanjo, Ekel </v>
      </c>
      <c r="C93" t="s">
        <v>2</v>
      </c>
    </row>
    <row r="94" spans="1:3" x14ac:dyDescent="0.25">
      <c r="A94" s="1" t="str">
        <f>"09"</f>
        <v>09</v>
      </c>
      <c r="B94" t="str">
        <f>"Perkins, Ayden Rae"</f>
        <v>Perkins, Ayden Rae</v>
      </c>
      <c r="C94" t="s">
        <v>2</v>
      </c>
    </row>
    <row r="95" spans="1:3" x14ac:dyDescent="0.25">
      <c r="A95" s="1" t="str">
        <f>"09"</f>
        <v>09</v>
      </c>
      <c r="B95" t="str">
        <f>"Pham, Jason Khang"</f>
        <v>Pham, Jason Khang</v>
      </c>
      <c r="C95" t="s">
        <v>2</v>
      </c>
    </row>
    <row r="96" spans="1:3" x14ac:dyDescent="0.25">
      <c r="A96" s="1" t="str">
        <f>"09"</f>
        <v>09</v>
      </c>
      <c r="B96" t="str">
        <f>"Pickens, Abigail Patricia"</f>
        <v>Pickens, Abigail Patricia</v>
      </c>
      <c r="C96" t="s">
        <v>2</v>
      </c>
    </row>
    <row r="97" spans="1:3" x14ac:dyDescent="0.25">
      <c r="A97" s="1">
        <f>10</f>
        <v>10</v>
      </c>
      <c r="B97" t="str">
        <f>"Pike, Isabella Mackenzie"</f>
        <v>Pike, Isabella Mackenzie</v>
      </c>
      <c r="C97" t="s">
        <v>2</v>
      </c>
    </row>
    <row r="98" spans="1:3" x14ac:dyDescent="0.25">
      <c r="A98" s="1">
        <f>10</f>
        <v>10</v>
      </c>
      <c r="B98" t="str">
        <f>"Poore, Kylie Brooke"</f>
        <v>Poore, Kylie Brooke</v>
      </c>
      <c r="C98" t="s">
        <v>2</v>
      </c>
    </row>
    <row r="99" spans="1:3" x14ac:dyDescent="0.25">
      <c r="A99" s="1">
        <f>10</f>
        <v>10</v>
      </c>
      <c r="B99" t="str">
        <f>"Porostovsky, Jackson Dean"</f>
        <v>Porostovsky, Jackson Dean</v>
      </c>
      <c r="C99" t="s">
        <v>2</v>
      </c>
    </row>
    <row r="100" spans="1:3" x14ac:dyDescent="0.25">
      <c r="A100" s="1" t="str">
        <f t="shared" ref="A100:A104" si="2">"09"</f>
        <v>09</v>
      </c>
      <c r="B100" t="str">
        <f>"Qureshi, Nabihah Aisha"</f>
        <v>Qureshi, Nabihah Aisha</v>
      </c>
      <c r="C100" t="s">
        <v>2</v>
      </c>
    </row>
    <row r="101" spans="1:3" x14ac:dyDescent="0.25">
      <c r="A101" s="1" t="str">
        <f t="shared" si="2"/>
        <v>09</v>
      </c>
      <c r="B101" t="str">
        <f>"Rach, Owen Jonathan"</f>
        <v>Rach, Owen Jonathan</v>
      </c>
      <c r="C101" t="s">
        <v>2</v>
      </c>
    </row>
    <row r="102" spans="1:3" x14ac:dyDescent="0.25">
      <c r="A102" s="1" t="str">
        <f t="shared" si="2"/>
        <v>09</v>
      </c>
      <c r="B102" t="str">
        <f>"Ratliff, Jesse Thomas"</f>
        <v>Ratliff, Jesse Thomas</v>
      </c>
      <c r="C102" t="s">
        <v>2</v>
      </c>
    </row>
    <row r="103" spans="1:3" x14ac:dyDescent="0.25">
      <c r="A103" s="1" t="str">
        <f t="shared" si="2"/>
        <v>09</v>
      </c>
      <c r="B103" t="str">
        <f>"Reed, Cathryn Olivia"</f>
        <v>Reed, Cathryn Olivia</v>
      </c>
      <c r="C103" t="s">
        <v>2</v>
      </c>
    </row>
    <row r="104" spans="1:3" x14ac:dyDescent="0.25">
      <c r="A104" s="1" t="str">
        <f t="shared" si="2"/>
        <v>09</v>
      </c>
      <c r="B104" t="str">
        <f>"Reenock, Cole Sunderman"</f>
        <v>Reenock, Cole Sunderman</v>
      </c>
      <c r="C104" t="s">
        <v>2</v>
      </c>
    </row>
    <row r="105" spans="1:3" x14ac:dyDescent="0.25">
      <c r="A105" s="1">
        <f>10</f>
        <v>10</v>
      </c>
      <c r="B105" t="str">
        <f>"Ressler, Ethan Christopher"</f>
        <v>Ressler, Ethan Christopher</v>
      </c>
      <c r="C105" t="s">
        <v>2</v>
      </c>
    </row>
    <row r="106" spans="1:3" x14ac:dyDescent="0.25">
      <c r="A106" s="1" t="str">
        <f>"09"</f>
        <v>09</v>
      </c>
      <c r="B106" t="str">
        <f>"Saravanan, Shaeshaanth "</f>
        <v xml:space="preserve">Saravanan, Shaeshaanth </v>
      </c>
      <c r="C106" t="s">
        <v>2</v>
      </c>
    </row>
    <row r="107" spans="1:3" x14ac:dyDescent="0.25">
      <c r="A107" s="1" t="str">
        <f>"09"</f>
        <v>09</v>
      </c>
      <c r="B107" t="str">
        <f>"Scott-Hanowell, Delaney Eve"</f>
        <v>Scott-Hanowell, Delaney Eve</v>
      </c>
      <c r="C107" t="s">
        <v>2</v>
      </c>
    </row>
    <row r="108" spans="1:3" x14ac:dyDescent="0.25">
      <c r="A108" s="1" t="str">
        <f>"09"</f>
        <v>09</v>
      </c>
      <c r="B108" t="str">
        <f>"Siddiqui, Reiyaan Ahmad"</f>
        <v>Siddiqui, Reiyaan Ahmad</v>
      </c>
      <c r="C108" t="s">
        <v>2</v>
      </c>
    </row>
    <row r="109" spans="1:3" x14ac:dyDescent="0.25">
      <c r="A109" s="1">
        <f>11</f>
        <v>11</v>
      </c>
      <c r="B109" t="str">
        <f>"Sierra, Christian Michael"</f>
        <v>Sierra, Christian Michael</v>
      </c>
      <c r="C109" t="s">
        <v>2</v>
      </c>
    </row>
    <row r="110" spans="1:3" x14ac:dyDescent="0.25">
      <c r="A110" s="1">
        <f>10</f>
        <v>10</v>
      </c>
      <c r="B110" t="str">
        <f>"Simpson, Antonio Zaccai"</f>
        <v>Simpson, Antonio Zaccai</v>
      </c>
      <c r="C110" t="s">
        <v>2</v>
      </c>
    </row>
    <row r="111" spans="1:3" x14ac:dyDescent="0.25">
      <c r="A111" s="1" t="str">
        <f>"09"</f>
        <v>09</v>
      </c>
      <c r="B111" t="str">
        <f>"Simpson, Ivy McCord"</f>
        <v>Simpson, Ivy McCord</v>
      </c>
      <c r="C111" t="s">
        <v>2</v>
      </c>
    </row>
    <row r="112" spans="1:3" x14ac:dyDescent="0.25">
      <c r="A112" s="1">
        <f>10</f>
        <v>10</v>
      </c>
      <c r="B112" t="str">
        <f>"Smith, Hannah Elise"</f>
        <v>Smith, Hannah Elise</v>
      </c>
      <c r="C112" t="s">
        <v>2</v>
      </c>
    </row>
    <row r="113" spans="1:3" x14ac:dyDescent="0.25">
      <c r="A113" s="1">
        <f>10</f>
        <v>10</v>
      </c>
      <c r="B113" t="str">
        <f>"Smith, Michael David"</f>
        <v>Smith, Michael David</v>
      </c>
      <c r="C113" t="s">
        <v>2</v>
      </c>
    </row>
    <row r="114" spans="1:3" x14ac:dyDescent="0.25">
      <c r="A114" s="1">
        <f>11</f>
        <v>11</v>
      </c>
      <c r="B114" t="str">
        <f>"Snyder, Dante Beagan"</f>
        <v>Snyder, Dante Beagan</v>
      </c>
      <c r="C114" t="s">
        <v>2</v>
      </c>
    </row>
    <row r="115" spans="1:3" x14ac:dyDescent="0.25">
      <c r="A115" s="1" t="str">
        <f>"09"</f>
        <v>09</v>
      </c>
      <c r="B115" t="str">
        <f>"Stewart, Cadie Reid"</f>
        <v>Stewart, Cadie Reid</v>
      </c>
      <c r="C115" t="s">
        <v>2</v>
      </c>
    </row>
    <row r="116" spans="1:3" x14ac:dyDescent="0.25">
      <c r="A116" s="1" t="str">
        <f>"09"</f>
        <v>09</v>
      </c>
      <c r="B116" t="str">
        <f>"Stewart, Erin Madison"</f>
        <v>Stewart, Erin Madison</v>
      </c>
      <c r="C116" t="s">
        <v>2</v>
      </c>
    </row>
    <row r="117" spans="1:3" x14ac:dyDescent="0.25">
      <c r="A117" s="1" t="str">
        <f>"09"</f>
        <v>09</v>
      </c>
      <c r="B117" t="str">
        <f>"St. John, Mieke Sofia"</f>
        <v>St. John, Mieke Sofia</v>
      </c>
      <c r="C117" t="s">
        <v>2</v>
      </c>
    </row>
    <row r="118" spans="1:3" x14ac:dyDescent="0.25">
      <c r="A118" s="1">
        <f>11</f>
        <v>11</v>
      </c>
      <c r="B118" t="str">
        <f>"Swatts, Tawndy Shandaja"</f>
        <v>Swatts, Tawndy Shandaja</v>
      </c>
      <c r="C118" t="s">
        <v>2</v>
      </c>
    </row>
    <row r="119" spans="1:3" x14ac:dyDescent="0.25">
      <c r="A119" s="1">
        <f>11</f>
        <v>11</v>
      </c>
      <c r="B119" t="str">
        <f>"Sweet, Derek James"</f>
        <v>Sweet, Derek James</v>
      </c>
      <c r="C119" t="s">
        <v>2</v>
      </c>
    </row>
    <row r="120" spans="1:3" x14ac:dyDescent="0.25">
      <c r="A120" s="1" t="str">
        <f t="shared" ref="A120:A124" si="3">"09"</f>
        <v>09</v>
      </c>
      <c r="B120" t="str">
        <f>"Tallberg, Oliver Benjamin"</f>
        <v>Tallberg, Oliver Benjamin</v>
      </c>
      <c r="C120" t="s">
        <v>2</v>
      </c>
    </row>
    <row r="121" spans="1:3" x14ac:dyDescent="0.25">
      <c r="A121" s="1" t="str">
        <f t="shared" si="3"/>
        <v>09</v>
      </c>
      <c r="B121" t="str">
        <f>"Tarver, Presley Elizabeth"</f>
        <v>Tarver, Presley Elizabeth</v>
      </c>
      <c r="C121" t="s">
        <v>2</v>
      </c>
    </row>
    <row r="122" spans="1:3" x14ac:dyDescent="0.25">
      <c r="A122" s="1" t="str">
        <f t="shared" si="3"/>
        <v>09</v>
      </c>
      <c r="B122" t="str">
        <f>"Taylor, Briley Gaines"</f>
        <v>Taylor, Briley Gaines</v>
      </c>
      <c r="C122" t="s">
        <v>2</v>
      </c>
    </row>
    <row r="123" spans="1:3" x14ac:dyDescent="0.25">
      <c r="A123" s="1" t="str">
        <f t="shared" si="3"/>
        <v>09</v>
      </c>
      <c r="B123" t="str">
        <f>"Taylor, Jake Robert"</f>
        <v>Taylor, Jake Robert</v>
      </c>
      <c r="C123" t="s">
        <v>2</v>
      </c>
    </row>
    <row r="124" spans="1:3" x14ac:dyDescent="0.25">
      <c r="A124" s="1" t="str">
        <f t="shared" si="3"/>
        <v>09</v>
      </c>
      <c r="B124" t="str">
        <f>"Thompson, Julia Anne"</f>
        <v>Thompson, Julia Anne</v>
      </c>
      <c r="C124" t="s">
        <v>2</v>
      </c>
    </row>
    <row r="125" spans="1:3" x14ac:dyDescent="0.25">
      <c r="A125" s="1">
        <f>10</f>
        <v>10</v>
      </c>
      <c r="B125" t="str">
        <f>"Tran, Phuong "</f>
        <v xml:space="preserve">Tran, Phuong </v>
      </c>
      <c r="C125" t="s">
        <v>2</v>
      </c>
    </row>
    <row r="126" spans="1:3" x14ac:dyDescent="0.25">
      <c r="A126" s="1">
        <f>11</f>
        <v>11</v>
      </c>
      <c r="B126" t="str">
        <f>"Versage, Alyssa Lorraine"</f>
        <v>Versage, Alyssa Lorraine</v>
      </c>
      <c r="C126" t="s">
        <v>2</v>
      </c>
    </row>
    <row r="127" spans="1:3" x14ac:dyDescent="0.25">
      <c r="A127" s="1" t="str">
        <f>"09"</f>
        <v>09</v>
      </c>
      <c r="B127" t="str">
        <f>"Vila, Sydney Alexandra"</f>
        <v>Vila, Sydney Alexandra</v>
      </c>
      <c r="C127" t="s">
        <v>2</v>
      </c>
    </row>
    <row r="128" spans="1:3" x14ac:dyDescent="0.25">
      <c r="A128" s="1">
        <f>10</f>
        <v>10</v>
      </c>
      <c r="B128" t="str">
        <f>"Vincent, Madelyn Everette"</f>
        <v>Vincent, Madelyn Everette</v>
      </c>
      <c r="C128" t="s">
        <v>2</v>
      </c>
    </row>
    <row r="129" spans="1:3" x14ac:dyDescent="0.25">
      <c r="A129" s="1" t="str">
        <f>"09"</f>
        <v>09</v>
      </c>
      <c r="B129" t="str">
        <f>"Wagner, Reece Daniel"</f>
        <v>Wagner, Reece Daniel</v>
      </c>
      <c r="C129" t="s">
        <v>2</v>
      </c>
    </row>
    <row r="130" spans="1:3" x14ac:dyDescent="0.25">
      <c r="A130" s="1">
        <v>11</v>
      </c>
      <c r="B130" t="s">
        <v>7</v>
      </c>
      <c r="C130" t="s">
        <v>2</v>
      </c>
    </row>
    <row r="131" spans="1:3" x14ac:dyDescent="0.25">
      <c r="A131" s="1">
        <f>11</f>
        <v>11</v>
      </c>
      <c r="B131" t="str">
        <f>"Williams, Octavious Lamar"</f>
        <v>Williams, Octavious Lamar</v>
      </c>
      <c r="C131" t="s">
        <v>2</v>
      </c>
    </row>
    <row r="132" spans="1:3" x14ac:dyDescent="0.25">
      <c r="A132" s="1">
        <f>10</f>
        <v>10</v>
      </c>
      <c r="B132" t="str">
        <f>"Willoughby, Paige Alexander"</f>
        <v>Willoughby, Paige Alexander</v>
      </c>
      <c r="C132" t="s">
        <v>2</v>
      </c>
    </row>
    <row r="133" spans="1:3" x14ac:dyDescent="0.25">
      <c r="A133" s="1">
        <f>10</f>
        <v>10</v>
      </c>
      <c r="B133" t="str">
        <f>"Wilson, Dominique Blaise"</f>
        <v>Wilson, Dominique Blaise</v>
      </c>
      <c r="C133" t="s">
        <v>2</v>
      </c>
    </row>
    <row r="134" spans="1:3" x14ac:dyDescent="0.25">
      <c r="A134" s="1" t="str">
        <f>"09"</f>
        <v>09</v>
      </c>
      <c r="B134" t="str">
        <f>"Wollet, Dylan Fredrick"</f>
        <v>Wollet, Dylan Fredrick</v>
      </c>
      <c r="C134" t="s">
        <v>2</v>
      </c>
    </row>
    <row r="135" spans="1:3" x14ac:dyDescent="0.25">
      <c r="A135" s="1">
        <f>10</f>
        <v>10</v>
      </c>
      <c r="B135" t="str">
        <f>"Wright, Emilee Ann"</f>
        <v>Wright, Emilee Ann</v>
      </c>
      <c r="C135" t="s">
        <v>2</v>
      </c>
    </row>
    <row r="136" spans="1:3" x14ac:dyDescent="0.25">
      <c r="A136" s="1" t="str">
        <f>"09"</f>
        <v>09</v>
      </c>
      <c r="B136" t="str">
        <f>"Zahora, Chelsea Scriba"</f>
        <v>Zahora, Chelsea Scriba</v>
      </c>
      <c r="C136" t="s">
        <v>2</v>
      </c>
    </row>
  </sheetData>
  <printOptions gridLines="1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3187E3DC9D45A48AC47041FBC8FB565" ma:contentTypeVersion="15" ma:contentTypeDescription="Create a new document." ma:contentTypeScope="" ma:versionID="ed2706bb108395260cf435a7c678d450">
  <xsd:schema xmlns:xsd="http://www.w3.org/2001/XMLSchema" xmlns:xs="http://www.w3.org/2001/XMLSchema" xmlns:p="http://schemas.microsoft.com/office/2006/metadata/properties" xmlns:ns1="http://schemas.microsoft.com/sharepoint/v3" xmlns:ns3="9ec23c79-5d1e-4dfd-a6c6-ac7479cbf541" xmlns:ns4="44862a40-a5aa-4278-8f81-9d377e0c4edc" targetNamespace="http://schemas.microsoft.com/office/2006/metadata/properties" ma:root="true" ma:fieldsID="2c9d95ed97ff381f1c74008d5861fed9" ns1:_="" ns3:_="" ns4:_="">
    <xsd:import namespace="http://schemas.microsoft.com/sharepoint/v3"/>
    <xsd:import namespace="9ec23c79-5d1e-4dfd-a6c6-ac7479cbf541"/>
    <xsd:import namespace="44862a40-a5aa-4278-8f81-9d377e0c4edc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1:_ip_UnifiedCompliancePolicyProperties" minOccurs="0"/>
                <xsd:element ref="ns1:_ip_UnifiedCompliancePolicyUIAction" minOccurs="0"/>
                <xsd:element ref="ns4:MediaServiceAutoKeyPoints" minOccurs="0"/>
                <xsd:element ref="ns4:MediaServiceKeyPoints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c23c79-5d1e-4dfd-a6c6-ac7479cbf5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862a40-a5aa-4278-8f81-9d377e0c4e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OCR" ma:index="15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9544AEF-1399-4E21-B0AD-05CFAFFFD1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ec23c79-5d1e-4dfd-a6c6-ac7479cbf541"/>
    <ds:schemaRef ds:uri="44862a40-a5aa-4278-8f81-9d377e0c4ed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AC1DE3-4325-42E8-A3FD-60CE31137D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392887B-DE27-437C-97F1-324AD438C3E0}">
  <ds:schemaRefs>
    <ds:schemaRef ds:uri="http://schemas.microsoft.com/sharepoint/v3"/>
    <ds:schemaRef ds:uri="http://purl.org/dc/dcmitype/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44862a40-a5aa-4278-8f81-9d377e0c4edc"/>
    <ds:schemaRef ds:uri="9ec23c79-5d1e-4dfd-a6c6-ac7479cbf541"/>
    <ds:schemaRef ds:uri="http://www.w3.org/XML/1998/namespace"/>
    <ds:schemaRef ds:uri="http://schemas.microsoft.com/office/2006/metadata/properties"/>
    <ds:schemaRef ds:uri="http://purl.org/dc/terms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 Info (3)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Clark, Aaron</dc:creator>
  <cp:lastModifiedBy>Alday, Natalie</cp:lastModifiedBy>
  <cp:lastPrinted>2021-04-21T14:35:54Z</cp:lastPrinted>
  <dcterms:created xsi:type="dcterms:W3CDTF">2021-04-14T12:35:58Z</dcterms:created>
  <dcterms:modified xsi:type="dcterms:W3CDTF">2021-05-11T13:52:46Z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0x01010093187E3DC9D45A48AC47041FBC8FB565</vt:lpwstr>
  </property>
</Properties>
</file>